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rchasing\@ Projects FY2023\@Bids\23033 Waste Water Pumping\"/>
    </mc:Choice>
  </mc:AlternateContent>
  <xr:revisionPtr revIDLastSave="0" documentId="13_ncr:1_{404AE0A1-84F0-4FB8-A80B-C9A4F2536D85}" xr6:coauthVersionLast="47" xr6:coauthVersionMax="47" xr10:uidLastSave="{00000000-0000-0000-0000-000000000000}"/>
  <bookViews>
    <workbookView xWindow="28680" yWindow="-120" windowWidth="29040" windowHeight="15840" xr2:uid="{91B2E265-C2A5-4BF7-B680-5ACE81B325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6" i="1"/>
  <c r="O7" i="1"/>
  <c r="O6" i="1"/>
  <c r="L7" i="1"/>
  <c r="L6" i="1"/>
  <c r="J7" i="1"/>
  <c r="J6" i="1"/>
  <c r="G7" i="1"/>
  <c r="G6" i="1"/>
  <c r="E7" i="1"/>
  <c r="E6" i="1"/>
</calcChain>
</file>

<file path=xl/sharedStrings.xml><?xml version="1.0" encoding="utf-8"?>
<sst xmlns="http://schemas.openxmlformats.org/spreadsheetml/2006/main" count="44" uniqueCount="23">
  <si>
    <t>Item No.</t>
  </si>
  <si>
    <t>SERVICE DESCRIPTION</t>
  </si>
  <si>
    <t>PUMPING UNIT PRICE</t>
  </si>
  <si>
    <t>1.A.</t>
  </si>
  <si>
    <t>Comfort Station/Septic Tank Pumping – Less than 1,000 Gallons (Each Instance)</t>
  </si>
  <si>
    <t>75 Times Per Year</t>
  </si>
  <si>
    <t>2 Years</t>
  </si>
  <si>
    <t>1.B.</t>
  </si>
  <si>
    <t>Comfort Station/Septic Tank Pumping – Greater than 1,000 Gallons but Less Than 1,500 Gallons (Each Instance)</t>
  </si>
  <si>
    <t>25 Times Per Year</t>
  </si>
  <si>
    <t>1.C.</t>
  </si>
  <si>
    <t>Comfort Station/Septic Tank Pumping – Greater than 1,500 Gallons (Price per Gallon)</t>
  </si>
  <si>
    <t xml:space="preserve">5,000 Gallons </t>
  </si>
  <si>
    <t>ANNUAL EXTENSION</t>
  </si>
  <si>
    <t>CONTRACT LENGTH</t>
  </si>
  <si>
    <t>EXTENSION 2 YEAR</t>
  </si>
  <si>
    <t>SERVICE SANITATION</t>
  </si>
  <si>
    <t>LAKELAND SEPTIC</t>
  </si>
  <si>
    <t>LIZARD EXPRESS</t>
  </si>
  <si>
    <t>Price Per Gallon: $0.40</t>
  </si>
  <si>
    <t>Price Per Gallon: $0.35</t>
  </si>
  <si>
    <t>Price Per Gallon: $0.25</t>
  </si>
  <si>
    <t>ANNUAL ESTIMATED PUMPING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</si>
</sst>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BE5F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099F-D1DF-45F7-80F8-D6797DF4E247}">
  <dimension ref="A1:Q8"/>
  <sheetViews>
    <sheetView tabSelected="1" topLeftCell="B1" workbookViewId="0">
      <selection activeCell="E20" sqref="E20"/>
    </sheetView>
  </sheetViews>
  <sheetFormatPr defaultRowHeight="14.4" x14ac:dyDescent="0.3"/>
  <cols>
    <col min="1" max="1" width="5.33203125" bestFit="1" customWidth="1"/>
    <col min="2" max="2" width="63.88671875" customWidth="1"/>
    <col min="3" max="3" width="12.6640625" customWidth="1"/>
    <col min="4" max="4" width="18.88671875" customWidth="1"/>
    <col min="5" max="5" width="11.44140625" customWidth="1"/>
    <col min="6" max="6" width="10" customWidth="1"/>
    <col min="7" max="7" width="11" customWidth="1"/>
    <col min="8" max="8" width="10.5546875" customWidth="1"/>
    <col min="9" max="9" width="19.5546875" customWidth="1"/>
    <col min="10" max="10" width="11.33203125" customWidth="1"/>
    <col min="11" max="11" width="10.6640625" customWidth="1"/>
    <col min="12" max="12" width="10.109375" customWidth="1"/>
    <col min="13" max="13" width="11" customWidth="1"/>
    <col min="14" max="14" width="19.44140625" customWidth="1"/>
    <col min="15" max="16" width="12.21875" customWidth="1"/>
    <col min="17" max="17" width="13.109375" customWidth="1"/>
  </cols>
  <sheetData>
    <row r="1" spans="1:17" ht="15" thickBot="1" x14ac:dyDescent="0.35"/>
    <row r="2" spans="1:17" x14ac:dyDescent="0.3">
      <c r="C2" s="9" t="s">
        <v>16</v>
      </c>
      <c r="D2" s="10"/>
      <c r="E2" s="10"/>
      <c r="F2" s="10"/>
      <c r="G2" s="10"/>
      <c r="H2" s="10" t="s">
        <v>17</v>
      </c>
      <c r="I2" s="10"/>
      <c r="J2" s="10"/>
      <c r="K2" s="10"/>
      <c r="L2" s="10"/>
      <c r="M2" s="10" t="s">
        <v>18</v>
      </c>
      <c r="N2" s="10"/>
      <c r="O2" s="10"/>
      <c r="P2" s="10"/>
      <c r="Q2" s="11"/>
    </row>
    <row r="3" spans="1:17" ht="15" thickBot="1" x14ac:dyDescent="0.35"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3"/>
    </row>
    <row r="4" spans="1:17" x14ac:dyDescent="0.3">
      <c r="A4" s="1" t="s">
        <v>0</v>
      </c>
      <c r="B4" s="1" t="s">
        <v>1</v>
      </c>
      <c r="C4" s="1" t="s">
        <v>2</v>
      </c>
      <c r="D4" s="1" t="s">
        <v>22</v>
      </c>
      <c r="E4" s="1" t="s">
        <v>13</v>
      </c>
      <c r="F4" s="1" t="s">
        <v>14</v>
      </c>
      <c r="G4" s="1" t="s">
        <v>15</v>
      </c>
      <c r="H4" s="1" t="s">
        <v>2</v>
      </c>
      <c r="I4" s="1" t="s">
        <v>22</v>
      </c>
      <c r="J4" s="1" t="s">
        <v>13</v>
      </c>
      <c r="K4" s="1" t="s">
        <v>14</v>
      </c>
      <c r="L4" s="1" t="s">
        <v>15</v>
      </c>
      <c r="M4" s="1" t="s">
        <v>2</v>
      </c>
      <c r="N4" s="1" t="s">
        <v>22</v>
      </c>
      <c r="O4" s="1" t="s">
        <v>13</v>
      </c>
      <c r="P4" s="1" t="s">
        <v>14</v>
      </c>
      <c r="Q4" s="1" t="s">
        <v>15</v>
      </c>
    </row>
    <row r="5" spans="1:17" ht="15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24.6" thickBot="1" x14ac:dyDescent="0.35">
      <c r="A6" s="3" t="s">
        <v>3</v>
      </c>
      <c r="B6" s="4" t="s">
        <v>4</v>
      </c>
      <c r="C6" s="5">
        <v>395</v>
      </c>
      <c r="D6" s="5" t="s">
        <v>5</v>
      </c>
      <c r="E6" s="5">
        <f>C6*75</f>
        <v>29625</v>
      </c>
      <c r="F6" s="5" t="s">
        <v>6</v>
      </c>
      <c r="G6" s="5">
        <f>E6*2</f>
        <v>59250</v>
      </c>
      <c r="H6" s="5">
        <v>275</v>
      </c>
      <c r="I6" s="5" t="s">
        <v>5</v>
      </c>
      <c r="J6" s="5">
        <f>H6*75</f>
        <v>20625</v>
      </c>
      <c r="K6" s="5" t="s">
        <v>6</v>
      </c>
      <c r="L6" s="5">
        <f>J6*2</f>
        <v>41250</v>
      </c>
      <c r="M6" s="5">
        <v>275</v>
      </c>
      <c r="N6" s="5" t="s">
        <v>5</v>
      </c>
      <c r="O6" s="5">
        <f>M6*75</f>
        <v>20625</v>
      </c>
      <c r="P6" s="5" t="s">
        <v>6</v>
      </c>
      <c r="Q6" s="5">
        <f>O6*2</f>
        <v>41250</v>
      </c>
    </row>
    <row r="7" spans="1:17" ht="24.6" thickBot="1" x14ac:dyDescent="0.35">
      <c r="A7" s="3" t="s">
        <v>7</v>
      </c>
      <c r="B7" s="4" t="s">
        <v>8</v>
      </c>
      <c r="C7" s="5">
        <v>495</v>
      </c>
      <c r="D7" s="5" t="s">
        <v>9</v>
      </c>
      <c r="E7" s="5">
        <f>C7*25</f>
        <v>12375</v>
      </c>
      <c r="F7" s="5" t="s">
        <v>6</v>
      </c>
      <c r="G7" s="5">
        <f>E7*2</f>
        <v>24750</v>
      </c>
      <c r="H7" s="5">
        <v>300</v>
      </c>
      <c r="I7" s="5" t="s">
        <v>9</v>
      </c>
      <c r="J7" s="5">
        <f>H7*25</f>
        <v>7500</v>
      </c>
      <c r="K7" s="5" t="s">
        <v>6</v>
      </c>
      <c r="L7" s="5">
        <f>J7*2</f>
        <v>15000</v>
      </c>
      <c r="M7" s="5">
        <v>300</v>
      </c>
      <c r="N7" s="5" t="s">
        <v>9</v>
      </c>
      <c r="O7" s="5">
        <f>M7*25</f>
        <v>7500</v>
      </c>
      <c r="P7" s="5" t="s">
        <v>6</v>
      </c>
      <c r="Q7" s="5">
        <f>O7*2</f>
        <v>15000</v>
      </c>
    </row>
    <row r="8" spans="1:17" ht="24.6" thickBot="1" x14ac:dyDescent="0.35">
      <c r="A8" s="3" t="s">
        <v>10</v>
      </c>
      <c r="B8" s="4" t="s">
        <v>11</v>
      </c>
      <c r="C8" s="6"/>
      <c r="D8" s="4" t="s">
        <v>12</v>
      </c>
      <c r="E8" s="6"/>
      <c r="F8" s="7"/>
      <c r="G8" s="4" t="s">
        <v>19</v>
      </c>
      <c r="H8" s="6"/>
      <c r="I8" s="4" t="s">
        <v>12</v>
      </c>
      <c r="J8" s="6"/>
      <c r="K8" s="7"/>
      <c r="L8" s="4" t="s">
        <v>20</v>
      </c>
      <c r="M8" s="6"/>
      <c r="N8" s="4" t="s">
        <v>12</v>
      </c>
      <c r="O8" s="6"/>
      <c r="P8" s="7"/>
      <c r="Q8" s="4" t="s">
        <v>21</v>
      </c>
    </row>
  </sheetData>
  <mergeCells count="20">
    <mergeCell ref="A4:A5"/>
    <mergeCell ref="B4:B5"/>
    <mergeCell ref="C4:C5"/>
    <mergeCell ref="D4:D5"/>
    <mergeCell ref="E4:E5"/>
    <mergeCell ref="G4:G5"/>
    <mergeCell ref="C2:G3"/>
    <mergeCell ref="H2:L3"/>
    <mergeCell ref="H4:H5"/>
    <mergeCell ref="I4:I5"/>
    <mergeCell ref="J4:J5"/>
    <mergeCell ref="K4:K5"/>
    <mergeCell ref="L4:L5"/>
    <mergeCell ref="F4:F5"/>
    <mergeCell ref="M2:Q3"/>
    <mergeCell ref="M4:M5"/>
    <mergeCell ref="N4:N5"/>
    <mergeCell ref="O4:O5"/>
    <mergeCell ref="P4:P5"/>
    <mergeCell ref="Q4:Q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Zahalka</dc:creator>
  <cp:lastModifiedBy>Michael Zahalka</cp:lastModifiedBy>
  <dcterms:created xsi:type="dcterms:W3CDTF">2023-10-27T17:28:01Z</dcterms:created>
  <dcterms:modified xsi:type="dcterms:W3CDTF">2023-10-31T20:14:36Z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2023-10-27T17:29:43Z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b2119c91-c382-45a3-9d82-b0c0a3107e04</vt:lpwstr>
  </property>
  <property fmtid="{D5CDD505-2E9C-101B-9397-08002B2CF9AE}" pid="7" name="MSIP_Label_defa4170-0d19-0005-0004-bc88714345d2_ActionId">
    <vt:lpwstr>7ffbbc86-b571-4e77-9560-0b68e172fb0a</vt:lpwstr>
  </property>
  <property fmtid="{D5CDD505-2E9C-101B-9397-08002B2CF9AE}" pid="8" name="MSIP_Label_defa4170-0d19-0005-0004-bc88714345d2_ContentBits">
    <vt:lpwstr>0</vt:lpwstr>
  </property>
</Properties>
</file>